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600" windowWidth="20730" windowHeight="6885"/>
  </bookViews>
  <sheets>
    <sheet name="Prislista" sheetId="2" r:id="rId1"/>
  </sheets>
  <definedNames>
    <definedName name="_xlnm.Print_Area" localSheetId="0">Prislista!$A$1:$F$41</definedName>
  </definedNames>
  <calcPr calcId="101716"/>
</workbook>
</file>

<file path=xl/calcChain.xml><?xml version="1.0" encoding="utf-8"?>
<calcChain xmlns="http://schemas.openxmlformats.org/spreadsheetml/2006/main">
  <c r="F10" i="2"/>
  <c r="F11"/>
  <c r="F9"/>
  <c r="F27"/>
  <c r="F33"/>
  <c r="F30"/>
  <c r="F29"/>
  <c r="E39"/>
  <c r="F26"/>
  <c r="F25"/>
  <c r="F24"/>
  <c r="F23"/>
  <c r="F34"/>
  <c r="F19"/>
  <c r="F20"/>
  <c r="F21"/>
  <c r="F18"/>
  <c r="F15"/>
  <c r="F16"/>
  <c r="F14"/>
  <c r="F12"/>
  <c r="F36"/>
  <c r="E41"/>
</calcChain>
</file>

<file path=xl/sharedStrings.xml><?xml version="1.0" encoding="utf-8"?>
<sst xmlns="http://schemas.openxmlformats.org/spreadsheetml/2006/main" count="100" uniqueCount="79">
  <si>
    <t>Artikel nr</t>
  </si>
  <si>
    <t>Produkt/Benämning</t>
  </si>
  <si>
    <t>Pris</t>
  </si>
  <si>
    <t xml:space="preserve"> </t>
  </si>
  <si>
    <t>Höstglöd/vårglöd</t>
  </si>
  <si>
    <t>Succulent</t>
  </si>
  <si>
    <t>Brudorkidé vit 4 stänglar inklusive kruka (minst 50 cm exlusive kruka)</t>
  </si>
  <si>
    <t>Brudorkidé vit 2 stänglar inklusive kruka (minst 50 cm exlusive kruka)</t>
  </si>
  <si>
    <t>Summa</t>
  </si>
  <si>
    <t>Snittbukett liten</t>
  </si>
  <si>
    <t>Snittbukett mellan</t>
  </si>
  <si>
    <t>Snittbukett stor</t>
  </si>
  <si>
    <t>Hyacint, lök i kruka, diverse färger</t>
  </si>
  <si>
    <t xml:space="preserve">Passande grönt som tillval </t>
  </si>
  <si>
    <t>Liljor, snittblommor minst 60 cm, bukett 3 st, valfri färg; vit, orange, rosa, blandade färger</t>
  </si>
  <si>
    <t>Liljor, snittblommor minst 60 cm, bukett 6 st, valfri färg; vit, orange, rosa, blandade färger</t>
  </si>
  <si>
    <t>Liljor, snittblommor minst 60 cm, bukett 10 st, valfri färg; vit, orange, rosa, blandade färger</t>
  </si>
  <si>
    <t>Produkt- Snittblommor Liljor</t>
  </si>
  <si>
    <t>Värde av (kr)</t>
  </si>
  <si>
    <t>Pris (kr)</t>
  </si>
  <si>
    <t>Produkt- Snittblommor bukett</t>
  </si>
  <si>
    <t>Produkt- Krukväxter</t>
  </si>
  <si>
    <t>Blomsterbud (utanför Eslövs kommun)</t>
  </si>
  <si>
    <t>Julstjärna, stor minst 30 cm</t>
  </si>
  <si>
    <t>Julstjärna, liten minst 10 cm</t>
  </si>
  <si>
    <t>Amaryllis, minst 35 cm</t>
  </si>
  <si>
    <t>Jämförelsevärde</t>
  </si>
  <si>
    <t>Rabattsats i procent för övrigt sortiment</t>
  </si>
  <si>
    <t>%</t>
  </si>
  <si>
    <t>Skåne (Pris för blomsterbud anges exklusive kostnad för blomman)</t>
  </si>
  <si>
    <t>Utanför Skåne (Pris för blomsterbud anges exklusive kostnad för blomman)</t>
  </si>
  <si>
    <t>Produkt- Kort mm</t>
  </si>
  <si>
    <t>Anbudsgivaren ska fylla i samtliga gulmarkerade celler.
Offererade artiklar ska uppfylla kraven i förfrågningsunderlaget samt beskrivning i denna bilaga. 
Priser ska anges i SEK exklusive mervärdesskatt. Ytterkruka i kermik ska ingå i angivet pris för krukväxter. 
Leveransavgift inom Eslövs kommun ska ingå i priserna. Vid beställning av flera buketter/produkter i samma beställning till samma mottagare får endast en leveransavgift ingå.</t>
  </si>
  <si>
    <t xml:space="preserve">Prisbilaga </t>
  </si>
  <si>
    <t>Diarienummer KS.2019.0284</t>
  </si>
  <si>
    <t>Anbudsgivaren erhåller avdrag på jämförelsevärdet i förhållande till hur mycket rabatt leverantören lämnar på en fiktiv inköpsumma för övrig sortiment.</t>
  </si>
  <si>
    <t>Fiktiv inköpssumma</t>
  </si>
  <si>
    <t>Påsklilja, lök i kruka</t>
  </si>
  <si>
    <t>Kort storlek A6</t>
  </si>
  <si>
    <t>Kort storlek A7 eller A8</t>
  </si>
  <si>
    <t>Utvärderingspris</t>
  </si>
  <si>
    <t>Utväderingspris</t>
  </si>
  <si>
    <t>Utvärderingssumma för rabattsats</t>
  </si>
  <si>
    <t>Upphandling av snittblommor och krukväxter- Eslövs kommun</t>
  </si>
  <si>
    <t>Produkt- Krukväxter- säsong</t>
  </si>
  <si>
    <t>L1</t>
  </si>
  <si>
    <t>L2</t>
  </si>
  <si>
    <t>L3</t>
  </si>
  <si>
    <t>Grönt</t>
  </si>
  <si>
    <t>G1</t>
  </si>
  <si>
    <t>S1</t>
  </si>
  <si>
    <t>S2</t>
  </si>
  <si>
    <t>S3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</si>
  <si>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</si>
  <si>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</si>
  <si>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</si>
  <si>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</si>
  <si>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</si>
  <si>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</si>
  <si>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</si>
  <si>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</si>
  <si>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</si>
  <si>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K1</t>
  </si>
  <si>
    <t>K2</t>
  </si>
  <si>
    <t>Calanchoe med kruka</t>
  </si>
  <si>
    <t>Succulent med kruka</t>
  </si>
  <si>
    <t>Phalaenopsis 4 st med kruka</t>
  </si>
  <si>
    <t>Poinsett grenad med kruka</t>
  </si>
  <si>
    <t>Poinsett enbent med kruka</t>
  </si>
  <si>
    <t>Hyacint  med kruka</t>
  </si>
  <si>
    <t>Amaryllis med kruka</t>
  </si>
  <si>
    <t>Bukett liten floristens val</t>
  </si>
  <si>
    <t>Bukett mellan floristens val</t>
  </si>
  <si>
    <t>Bukett stor floristens val</t>
  </si>
  <si>
    <t>Bukett 3 liljor Asiatiska</t>
  </si>
  <si>
    <t>Bukett 6 liljor Asiatiska</t>
  </si>
  <si>
    <t>Bukett 10 liljor Asiatiska</t>
  </si>
  <si>
    <t xml:space="preserve">Phalaenopsis 2 st med kruka </t>
  </si>
  <si>
    <t>Påsklilja, med kruka</t>
  </si>
</sst>
</file>

<file path=xl/styles.xml><?xml version="1.0" encoding="utf-8"?>
<styleSheet xmlns="http://schemas.openxmlformats.org/spreadsheetml/2006/main">
  <numFmts count="4">
    <numFmt numFmtId="44" formatCode="_-* #,##0.00\ &quot;kr&quot;_-;\-* #,##0.00\ &quot;kr&quot;_-;_-* &quot;-&quot;??\ &quot;kr&quot;_-;_-@_-"/>
    <numFmt numFmtId="43" formatCode="_-* #,##0.00\ _k_r_-;\-* #,##0.00\ _k_r_-;_-* &quot;-&quot;??\ _k_r_-;_-@_-"/>
    <numFmt numFmtId="164" formatCode="_-* #,##0\ _k_r_-;\-* #,##0\ _k_r_-;_-* &quot;-&quot;??\ _k_r_-;_-@_-"/>
    <numFmt numFmtId="165" formatCode="_-* #,##0.00\ [$kr-41D]_-;\-* #,##0.00\ [$kr-41D]_-;_-* &quot;-&quot;??\ [$kr-41D]_-;_-@_-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6"/>
      <color indexed="8"/>
      <name val="Calibri"/>
      <family val="2"/>
    </font>
    <font>
      <sz val="11"/>
      <color indexed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wrapText="1"/>
    </xf>
    <xf numFmtId="49" fontId="2" fillId="2" borderId="4" xfId="0" applyNumberFormat="1" applyFont="1" applyFill="1" applyBorder="1" applyAlignment="1">
      <alignment wrapText="1"/>
    </xf>
    <xf numFmtId="44" fontId="2" fillId="2" borderId="5" xfId="0" applyNumberFormat="1" applyFont="1" applyFill="1" applyBorder="1" applyAlignment="1" applyProtection="1">
      <alignment horizontal="right" vertical="center"/>
      <protection locked="0"/>
    </xf>
    <xf numFmtId="49" fontId="3" fillId="0" borderId="6" xfId="0" applyNumberFormat="1" applyFont="1" applyFill="1" applyBorder="1" applyAlignment="1">
      <alignment horizontal="left" vertical="center" wrapText="1"/>
    </xf>
    <xf numFmtId="44" fontId="2" fillId="3" borderId="7" xfId="0" applyNumberFormat="1" applyFont="1" applyFill="1" applyBorder="1" applyAlignment="1" applyProtection="1">
      <alignment horizontal="right" vertical="center"/>
      <protection locked="0"/>
    </xf>
    <xf numFmtId="44" fontId="2" fillId="3" borderId="8" xfId="0" applyNumberFormat="1" applyFont="1" applyFill="1" applyBorder="1" applyAlignment="1" applyProtection="1">
      <alignment horizontal="right" vertical="center"/>
      <protection locked="0"/>
    </xf>
    <xf numFmtId="49" fontId="3" fillId="0" borderId="9" xfId="0" applyNumberFormat="1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0" fillId="5" borderId="4" xfId="0" applyFill="1" applyBorder="1"/>
    <xf numFmtId="0" fontId="2" fillId="5" borderId="3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" fontId="3" fillId="2" borderId="15" xfId="0" applyNumberFormat="1" applyFont="1" applyFill="1" applyBorder="1" applyAlignment="1">
      <alignment horizontal="left" vertical="center" wrapText="1"/>
    </xf>
    <xf numFmtId="4" fontId="3" fillId="2" borderId="16" xfId="0" applyNumberFormat="1" applyFont="1" applyFill="1" applyBorder="1" applyAlignment="1">
      <alignment horizontal="left" vertical="center" wrapText="1"/>
    </xf>
    <xf numFmtId="164" fontId="3" fillId="2" borderId="17" xfId="2" applyNumberFormat="1" applyFont="1" applyFill="1" applyBorder="1" applyAlignment="1">
      <alignment horizontal="left" vertical="center" wrapText="1"/>
    </xf>
    <xf numFmtId="164" fontId="3" fillId="2" borderId="18" xfId="2" applyNumberFormat="1" applyFont="1" applyFill="1" applyBorder="1" applyAlignment="1">
      <alignment horizontal="left" vertical="center" wrapText="1"/>
    </xf>
    <xf numFmtId="164" fontId="3" fillId="2" borderId="9" xfId="2" applyNumberFormat="1" applyFont="1" applyFill="1" applyBorder="1" applyAlignment="1">
      <alignment horizontal="left" vertical="center" wrapText="1"/>
    </xf>
    <xf numFmtId="164" fontId="3" fillId="2" borderId="6" xfId="2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49" fontId="3" fillId="6" borderId="19" xfId="0" applyNumberFormat="1" applyFont="1" applyFill="1" applyBorder="1" applyAlignment="1" applyProtection="1">
      <alignment horizontal="left" vertical="center" wrapText="1"/>
      <protection locked="0"/>
    </xf>
    <xf numFmtId="49" fontId="3" fillId="6" borderId="16" xfId="0" applyNumberFormat="1" applyFont="1" applyFill="1" applyBorder="1" applyAlignment="1" applyProtection="1">
      <alignment horizontal="left" vertical="center" wrapText="1"/>
      <protection locked="0"/>
    </xf>
    <xf numFmtId="4" fontId="3" fillId="6" borderId="16" xfId="0" applyNumberFormat="1" applyFont="1" applyFill="1" applyBorder="1" applyAlignment="1" applyProtection="1">
      <alignment horizontal="left" vertical="center" wrapText="1"/>
      <protection locked="0"/>
    </xf>
    <xf numFmtId="49" fontId="3" fillId="6" borderId="20" xfId="0" applyNumberFormat="1" applyFont="1" applyFill="1" applyBorder="1" applyAlignment="1" applyProtection="1">
      <alignment horizontal="left" vertical="center" wrapText="1"/>
      <protection locked="0"/>
    </xf>
    <xf numFmtId="49" fontId="3" fillId="6" borderId="15" xfId="0" applyNumberFormat="1" applyFont="1" applyFill="1" applyBorder="1" applyAlignment="1" applyProtection="1">
      <alignment horizontal="left" vertical="center" wrapText="1"/>
      <protection locked="0"/>
    </xf>
    <xf numFmtId="4" fontId="3" fillId="6" borderId="15" xfId="0" applyNumberFormat="1" applyFont="1" applyFill="1" applyBorder="1" applyAlignment="1" applyProtection="1">
      <alignment horizontal="left" vertical="center" wrapText="1"/>
      <protection locked="0"/>
    </xf>
    <xf numFmtId="9" fontId="3" fillId="6" borderId="21" xfId="1" applyFont="1" applyFill="1" applyBorder="1" applyAlignment="1" applyProtection="1">
      <alignment horizontal="left" vertical="center" wrapText="1"/>
      <protection locked="0"/>
    </xf>
    <xf numFmtId="165" fontId="2" fillId="3" borderId="7" xfId="3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5" fillId="0" borderId="0" xfId="0" applyFont="1"/>
    <xf numFmtId="0" fontId="6" fillId="0" borderId="0" xfId="0" applyFont="1" applyBorder="1" applyAlignment="1">
      <alignment horizontal="left" vertical="center" wrapText="1"/>
    </xf>
    <xf numFmtId="49" fontId="3" fillId="0" borderId="22" xfId="0" applyNumberFormat="1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49" fontId="3" fillId="6" borderId="23" xfId="0" applyNumberFormat="1" applyFont="1" applyFill="1" applyBorder="1" applyAlignment="1" applyProtection="1">
      <alignment horizontal="left" vertical="center" wrapText="1"/>
      <protection locked="0"/>
    </xf>
    <xf numFmtId="49" fontId="3" fillId="6" borderId="24" xfId="0" applyNumberFormat="1" applyFont="1" applyFill="1" applyBorder="1" applyAlignment="1" applyProtection="1">
      <alignment horizontal="left" vertical="center" wrapText="1"/>
      <protection locked="0"/>
    </xf>
    <xf numFmtId="4" fontId="3" fillId="6" borderId="0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/>
    <xf numFmtId="164" fontId="3" fillId="3" borderId="18" xfId="2" applyNumberFormat="1" applyFont="1" applyFill="1" applyBorder="1" applyAlignment="1">
      <alignment horizontal="left" vertical="center" wrapText="1"/>
    </xf>
    <xf numFmtId="164" fontId="3" fillId="3" borderId="9" xfId="2" applyNumberFormat="1" applyFont="1" applyFill="1" applyBorder="1" applyAlignment="1">
      <alignment horizontal="left" vertical="center" wrapText="1"/>
    </xf>
    <xf numFmtId="164" fontId="3" fillId="3" borderId="6" xfId="2" applyNumberFormat="1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left" vertical="center" wrapText="1"/>
    </xf>
    <xf numFmtId="49" fontId="3" fillId="0" borderId="26" xfId="0" applyNumberFormat="1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center" vertical="center" wrapText="1"/>
    </xf>
    <xf numFmtId="44" fontId="2" fillId="3" borderId="21" xfId="0" applyNumberFormat="1" applyFont="1" applyFill="1" applyBorder="1" applyAlignment="1" applyProtection="1">
      <alignment horizontal="center" vertical="center"/>
      <protection locked="0"/>
    </xf>
    <xf numFmtId="44" fontId="2" fillId="3" borderId="32" xfId="0" applyNumberFormat="1" applyFont="1" applyFill="1" applyBorder="1" applyAlignment="1" applyProtection="1">
      <alignment horizontal="center" vertical="center"/>
      <protection locked="0"/>
    </xf>
    <xf numFmtId="0" fontId="2" fillId="5" borderId="10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32" xfId="0" applyNumberFormat="1" applyFont="1" applyFill="1" applyBorder="1" applyAlignment="1">
      <alignment horizontal="left" vertical="center" wrapText="1"/>
    </xf>
    <xf numFmtId="0" fontId="0" fillId="0" borderId="33" xfId="0" applyBorder="1" applyAlignment="1">
      <alignment horizontal="center"/>
    </xf>
    <xf numFmtId="0" fontId="0" fillId="0" borderId="2" xfId="0" applyBorder="1" applyAlignment="1">
      <alignment horizontal="center"/>
    </xf>
    <xf numFmtId="44" fontId="0" fillId="0" borderId="10" xfId="3" applyFont="1" applyBorder="1" applyAlignment="1">
      <alignment horizontal="center"/>
    </xf>
    <xf numFmtId="44" fontId="0" fillId="0" borderId="5" xfId="3" applyFont="1" applyBorder="1" applyAlignment="1">
      <alignment horizontal="center"/>
    </xf>
    <xf numFmtId="0" fontId="2" fillId="4" borderId="34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4" fillId="7" borderId="0" xfId="0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center" vertical="center" wrapText="1"/>
    </xf>
    <xf numFmtId="44" fontId="3" fillId="6" borderId="9" xfId="3" applyFont="1" applyFill="1" applyBorder="1" applyAlignment="1" applyProtection="1">
      <alignment horizontal="center" vertical="center" wrapText="1"/>
      <protection locked="0"/>
    </xf>
    <xf numFmtId="44" fontId="3" fillId="6" borderId="17" xfId="3" applyFont="1" applyFill="1" applyBorder="1" applyAlignment="1" applyProtection="1">
      <alignment horizontal="center" vertical="center" wrapText="1"/>
      <protection locked="0"/>
    </xf>
    <xf numFmtId="44" fontId="3" fillId="6" borderId="27" xfId="3" applyFont="1" applyFill="1" applyBorder="1" applyAlignment="1" applyProtection="1">
      <alignment horizontal="center" vertical="center" wrapText="1"/>
      <protection locked="0"/>
    </xf>
    <xf numFmtId="49" fontId="3" fillId="0" borderId="28" xfId="0" applyNumberFormat="1" applyFont="1" applyFill="1" applyBorder="1" applyAlignment="1">
      <alignment horizontal="left" vertical="center" wrapText="1"/>
    </xf>
    <xf numFmtId="49" fontId="3" fillId="0" borderId="29" xfId="0" applyNumberFormat="1" applyFont="1" applyFill="1" applyBorder="1" applyAlignment="1">
      <alignment horizontal="left" vertical="center" wrapText="1"/>
    </xf>
    <xf numFmtId="44" fontId="3" fillId="6" borderId="6" xfId="3" applyFont="1" applyFill="1" applyBorder="1" applyAlignment="1" applyProtection="1">
      <alignment horizontal="center" vertical="center" wrapText="1"/>
      <protection locked="0"/>
    </xf>
    <xf numFmtId="44" fontId="3" fillId="6" borderId="18" xfId="3" applyFont="1" applyFill="1" applyBorder="1" applyAlignment="1" applyProtection="1">
      <alignment horizontal="center" vertical="center" wrapText="1"/>
      <protection locked="0"/>
    </xf>
    <xf numFmtId="44" fontId="3" fillId="6" borderId="30" xfId="3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Procent" xfId="1" builtinId="5"/>
    <cellStyle name="Tusental" xfId="2" builtinId="3"/>
    <cellStyle name="Valuta" xfId="3" builtin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showGridLines="0" tabSelected="1" topLeftCell="A4" zoomScaleNormal="100" workbookViewId="0">
      <selection activeCell="D40" sqref="D40"/>
    </sheetView>
  </sheetViews>
  <sheetFormatPr defaultRowHeight="15"/>
  <cols>
    <col min="1" max="1" width="50.28515625" customWidth="1"/>
    <col min="2" max="2" width="19.85546875" bestFit="1" customWidth="1"/>
    <col min="3" max="3" width="19.85546875" customWidth="1"/>
    <col min="4" max="4" width="27.7109375" customWidth="1"/>
    <col min="5" max="5" width="19.140625" customWidth="1"/>
    <col min="6" max="6" width="15.85546875" customWidth="1"/>
  </cols>
  <sheetData>
    <row r="1" spans="1:6" ht="21">
      <c r="A1" s="34" t="s">
        <v>33</v>
      </c>
    </row>
    <row r="2" spans="1:6">
      <c r="A2" s="35" t="s">
        <v>43</v>
      </c>
    </row>
    <row r="3" spans="1:6">
      <c r="A3" s="36" t="s">
        <v>34</v>
      </c>
    </row>
    <row r="4" spans="1:6">
      <c r="A4" s="36"/>
    </row>
    <row r="5" spans="1:6" ht="127.5" customHeight="1">
      <c r="A5" s="61" t="s">
        <v>32</v>
      </c>
      <c r="B5" s="61"/>
      <c r="C5" s="61"/>
      <c r="D5" s="61"/>
    </row>
    <row r="7" spans="1:6" ht="15.75" thickBot="1">
      <c r="C7" s="42"/>
    </row>
    <row r="8" spans="1:6" ht="15.75" thickBot="1">
      <c r="A8" s="16" t="s">
        <v>17</v>
      </c>
      <c r="B8" s="11" t="s">
        <v>18</v>
      </c>
      <c r="C8" s="11" t="s">
        <v>0</v>
      </c>
      <c r="D8" s="12" t="s">
        <v>1</v>
      </c>
      <c r="E8" s="12" t="s">
        <v>19</v>
      </c>
      <c r="F8" s="2" t="s">
        <v>40</v>
      </c>
    </row>
    <row r="9" spans="1:6" ht="25.5">
      <c r="A9" s="18" t="s">
        <v>14</v>
      </c>
      <c r="B9" s="21"/>
      <c r="C9" s="26" t="s">
        <v>45</v>
      </c>
      <c r="D9" s="27" t="s">
        <v>74</v>
      </c>
      <c r="E9" s="28">
        <v>99</v>
      </c>
      <c r="F9" s="8">
        <f>E9</f>
        <v>99</v>
      </c>
    </row>
    <row r="10" spans="1:6" ht="25.5">
      <c r="A10" s="18" t="s">
        <v>15</v>
      </c>
      <c r="B10" s="22"/>
      <c r="C10" s="29" t="s">
        <v>46</v>
      </c>
      <c r="D10" s="30" t="s">
        <v>75</v>
      </c>
      <c r="E10" s="31">
        <v>169</v>
      </c>
      <c r="F10" s="8">
        <f>E10</f>
        <v>169</v>
      </c>
    </row>
    <row r="11" spans="1:6" ht="25.5">
      <c r="A11" s="18" t="s">
        <v>16</v>
      </c>
      <c r="B11" s="22"/>
      <c r="C11" s="29" t="s">
        <v>47</v>
      </c>
      <c r="D11" s="30" t="s">
        <v>76</v>
      </c>
      <c r="E11" s="31">
        <v>259</v>
      </c>
      <c r="F11" s="8">
        <f>E11</f>
        <v>259</v>
      </c>
    </row>
    <row r="12" spans="1:6" ht="15.75" thickBot="1">
      <c r="A12" s="18" t="s">
        <v>13</v>
      </c>
      <c r="B12" s="43">
        <v>40</v>
      </c>
      <c r="C12" s="29" t="s">
        <v>49</v>
      </c>
      <c r="D12" s="30" t="s">
        <v>48</v>
      </c>
      <c r="E12" s="19"/>
      <c r="F12" s="7">
        <f>B12</f>
        <v>40</v>
      </c>
    </row>
    <row r="13" spans="1:6" ht="15.75" thickBot="1">
      <c r="A13" s="17" t="s">
        <v>20</v>
      </c>
      <c r="B13" s="11" t="s">
        <v>18</v>
      </c>
      <c r="C13" s="11" t="s">
        <v>0</v>
      </c>
      <c r="D13" s="12" t="s">
        <v>1</v>
      </c>
      <c r="E13" s="13" t="s">
        <v>19</v>
      </c>
      <c r="F13" s="2" t="s">
        <v>40</v>
      </c>
    </row>
    <row r="14" spans="1:6">
      <c r="A14" s="9" t="s">
        <v>9</v>
      </c>
      <c r="B14" s="44">
        <v>295</v>
      </c>
      <c r="C14" s="26" t="s">
        <v>50</v>
      </c>
      <c r="D14" s="27" t="s">
        <v>71</v>
      </c>
      <c r="E14" s="20"/>
      <c r="F14" s="7">
        <f>B14</f>
        <v>295</v>
      </c>
    </row>
    <row r="15" spans="1:6">
      <c r="A15" s="6" t="s">
        <v>10</v>
      </c>
      <c r="B15" s="45">
        <v>395</v>
      </c>
      <c r="C15" s="29" t="s">
        <v>51</v>
      </c>
      <c r="D15" s="30" t="s">
        <v>72</v>
      </c>
      <c r="E15" s="19"/>
      <c r="F15" s="7">
        <f>B15</f>
        <v>395</v>
      </c>
    </row>
    <row r="16" spans="1:6" ht="15.75" thickBot="1">
      <c r="A16" s="6" t="s">
        <v>11</v>
      </c>
      <c r="B16" s="45">
        <v>495</v>
      </c>
      <c r="C16" s="29" t="s">
        <v>52</v>
      </c>
      <c r="D16" s="30" t="s">
        <v>73</v>
      </c>
      <c r="E16" s="19"/>
      <c r="F16" s="7">
        <f>B16</f>
        <v>495</v>
      </c>
    </row>
    <row r="17" spans="1:6" ht="15.75" thickBot="1">
      <c r="A17" s="11" t="s">
        <v>21</v>
      </c>
      <c r="B17" s="11" t="s">
        <v>18</v>
      </c>
      <c r="C17" s="11" t="s">
        <v>0</v>
      </c>
      <c r="D17" s="12" t="s">
        <v>1</v>
      </c>
      <c r="E17" s="13" t="s">
        <v>19</v>
      </c>
      <c r="F17" s="2" t="s">
        <v>40</v>
      </c>
    </row>
    <row r="18" spans="1:6">
      <c r="A18" s="9" t="s">
        <v>4</v>
      </c>
      <c r="B18" s="23"/>
      <c r="C18" s="26" t="s">
        <v>53</v>
      </c>
      <c r="D18" s="27" t="s">
        <v>64</v>
      </c>
      <c r="E18" s="28">
        <v>55</v>
      </c>
      <c r="F18" s="7">
        <f>E18</f>
        <v>55</v>
      </c>
    </row>
    <row r="19" spans="1:6">
      <c r="A19" s="6" t="s">
        <v>5</v>
      </c>
      <c r="B19" s="24"/>
      <c r="C19" s="29" t="s">
        <v>54</v>
      </c>
      <c r="D19" s="30" t="s">
        <v>65</v>
      </c>
      <c r="E19" s="31">
        <v>55</v>
      </c>
      <c r="F19" s="7">
        <f>E19</f>
        <v>55</v>
      </c>
    </row>
    <row r="20" spans="1:6" ht="25.5">
      <c r="A20" s="6" t="s">
        <v>6</v>
      </c>
      <c r="B20" s="24"/>
      <c r="C20" s="29" t="s">
        <v>55</v>
      </c>
      <c r="D20" s="30" t="s">
        <v>66</v>
      </c>
      <c r="E20" s="31">
        <v>256</v>
      </c>
      <c r="F20" s="7">
        <f>E20</f>
        <v>256</v>
      </c>
    </row>
    <row r="21" spans="1:6" ht="26.25" thickBot="1">
      <c r="A21" s="6" t="s">
        <v>7</v>
      </c>
      <c r="B21" s="24"/>
      <c r="C21" s="29" t="s">
        <v>56</v>
      </c>
      <c r="D21" s="30" t="s">
        <v>77</v>
      </c>
      <c r="E21" s="31">
        <v>149</v>
      </c>
      <c r="F21" s="7">
        <f>E21</f>
        <v>149</v>
      </c>
    </row>
    <row r="22" spans="1:6" ht="15.75" thickBot="1">
      <c r="A22" s="11" t="s">
        <v>44</v>
      </c>
      <c r="B22" s="11" t="s">
        <v>18</v>
      </c>
      <c r="C22" s="11" t="s">
        <v>0</v>
      </c>
      <c r="D22" s="12" t="s">
        <v>1</v>
      </c>
      <c r="E22" s="13" t="s">
        <v>19</v>
      </c>
      <c r="F22" s="2" t="s">
        <v>40</v>
      </c>
    </row>
    <row r="23" spans="1:6">
      <c r="A23" s="9" t="s">
        <v>23</v>
      </c>
      <c r="B23" s="25"/>
      <c r="C23" s="26" t="s">
        <v>57</v>
      </c>
      <c r="D23" s="27" t="s">
        <v>67</v>
      </c>
      <c r="E23" s="28">
        <v>59</v>
      </c>
      <c r="F23" s="7">
        <f>E23</f>
        <v>59</v>
      </c>
    </row>
    <row r="24" spans="1:6">
      <c r="A24" s="6" t="s">
        <v>24</v>
      </c>
      <c r="B24" s="25"/>
      <c r="C24" s="29" t="s">
        <v>58</v>
      </c>
      <c r="D24" s="30" t="s">
        <v>68</v>
      </c>
      <c r="E24" s="31">
        <v>49</v>
      </c>
      <c r="F24" s="7">
        <f>E24</f>
        <v>49</v>
      </c>
    </row>
    <row r="25" spans="1:6">
      <c r="A25" s="6" t="s">
        <v>12</v>
      </c>
      <c r="B25" s="25"/>
      <c r="C25" s="29" t="s">
        <v>59</v>
      </c>
      <c r="D25" s="30" t="s">
        <v>69</v>
      </c>
      <c r="E25" s="31">
        <v>29</v>
      </c>
      <c r="F25" s="7">
        <f>E25</f>
        <v>29</v>
      </c>
    </row>
    <row r="26" spans="1:6">
      <c r="A26" s="6" t="s">
        <v>25</v>
      </c>
      <c r="B26" s="25"/>
      <c r="C26" s="29" t="s">
        <v>60</v>
      </c>
      <c r="D26" s="30" t="s">
        <v>70</v>
      </c>
      <c r="E26" s="31">
        <v>79</v>
      </c>
      <c r="F26" s="7">
        <f>E26</f>
        <v>79</v>
      </c>
    </row>
    <row r="27" spans="1:6" ht="15.75" thickBot="1">
      <c r="A27" s="37" t="s">
        <v>37</v>
      </c>
      <c r="B27" s="38"/>
      <c r="C27" s="39" t="s">
        <v>61</v>
      </c>
      <c r="D27" s="40" t="s">
        <v>78</v>
      </c>
      <c r="E27" s="41">
        <v>53</v>
      </c>
      <c r="F27" s="7">
        <f>E27</f>
        <v>53</v>
      </c>
    </row>
    <row r="28" spans="1:6" ht="15.75" thickBot="1">
      <c r="A28" s="11" t="s">
        <v>31</v>
      </c>
      <c r="B28" s="11" t="s">
        <v>18</v>
      </c>
      <c r="C28" s="11" t="s">
        <v>0</v>
      </c>
      <c r="D28" s="12" t="s">
        <v>1</v>
      </c>
      <c r="E28" s="13" t="s">
        <v>19</v>
      </c>
      <c r="F28" s="2" t="s">
        <v>40</v>
      </c>
    </row>
    <row r="29" spans="1:6">
      <c r="A29" s="47" t="s">
        <v>38</v>
      </c>
      <c r="B29" s="25"/>
      <c r="C29" s="29" t="s">
        <v>62</v>
      </c>
      <c r="D29" s="30"/>
      <c r="E29" s="31">
        <v>19</v>
      </c>
      <c r="F29" s="7">
        <f>E29</f>
        <v>19</v>
      </c>
    </row>
    <row r="30" spans="1:6">
      <c r="A30" s="46" t="s">
        <v>39</v>
      </c>
      <c r="B30" s="25"/>
      <c r="C30" s="29" t="s">
        <v>63</v>
      </c>
      <c r="D30" s="30"/>
      <c r="E30" s="31">
        <v>0</v>
      </c>
      <c r="F30" s="7">
        <f>E30</f>
        <v>0</v>
      </c>
    </row>
    <row r="31" spans="1:6" ht="15.75" thickBot="1"/>
    <row r="32" spans="1:6" ht="15.75" thickBot="1">
      <c r="A32" s="51" t="s">
        <v>22</v>
      </c>
      <c r="B32" s="52"/>
      <c r="C32" s="64" t="s">
        <v>2</v>
      </c>
      <c r="D32" s="64"/>
      <c r="E32" s="64"/>
      <c r="F32" s="2" t="s">
        <v>40</v>
      </c>
    </row>
    <row r="33" spans="1:6">
      <c r="A33" s="68" t="s">
        <v>29</v>
      </c>
      <c r="B33" s="69"/>
      <c r="C33" s="65">
        <v>100</v>
      </c>
      <c r="D33" s="66"/>
      <c r="E33" s="67"/>
      <c r="F33" s="7">
        <f>C33</f>
        <v>100</v>
      </c>
    </row>
    <row r="34" spans="1:6">
      <c r="A34" s="53" t="s">
        <v>30</v>
      </c>
      <c r="B34" s="54"/>
      <c r="C34" s="70">
        <v>110</v>
      </c>
      <c r="D34" s="71"/>
      <c r="E34" s="72"/>
      <c r="F34" s="33">
        <f>C34</f>
        <v>110</v>
      </c>
    </row>
    <row r="35" spans="1:6" ht="15.75" thickBot="1"/>
    <row r="36" spans="1:6" ht="15.75" thickBot="1">
      <c r="A36" s="62" t="s">
        <v>41</v>
      </c>
      <c r="B36" s="63"/>
      <c r="C36" s="3" t="s">
        <v>3</v>
      </c>
      <c r="D36" s="3"/>
      <c r="E36" s="4" t="s">
        <v>8</v>
      </c>
      <c r="F36" s="5">
        <f>SUM(F34+F33+F30+F29+F27+F26+F25+F24+F23+F21+F20+F19+F18+F16+F15+F14+F12+F11+F10+F9)</f>
        <v>2765</v>
      </c>
    </row>
    <row r="37" spans="1:6" ht="15.75" thickBot="1"/>
    <row r="38" spans="1:6" ht="15.75" thickBot="1">
      <c r="A38" s="51" t="s">
        <v>27</v>
      </c>
      <c r="B38" s="52"/>
      <c r="C38" s="14" t="s">
        <v>36</v>
      </c>
      <c r="D38" s="15" t="s">
        <v>28</v>
      </c>
      <c r="E38" s="55" t="s">
        <v>42</v>
      </c>
      <c r="F38" s="56"/>
    </row>
    <row r="39" spans="1:6" ht="45" customHeight="1" thickBot="1">
      <c r="A39" s="59" t="s">
        <v>35</v>
      </c>
      <c r="B39" s="60"/>
      <c r="C39" s="10">
        <v>10000</v>
      </c>
      <c r="D39" s="32">
        <v>0.1</v>
      </c>
      <c r="E39" s="57">
        <f>C39*-D39</f>
        <v>-1000</v>
      </c>
      <c r="F39" s="58"/>
    </row>
    <row r="40" spans="1:6" ht="15.75" thickBot="1"/>
    <row r="41" spans="1:6">
      <c r="A41" s="1" t="s">
        <v>26</v>
      </c>
      <c r="B41" s="48"/>
      <c r="C41" s="48"/>
      <c r="D41" s="48"/>
      <c r="E41" s="49">
        <f>SUM(F36+F33+F34)+E39</f>
        <v>1975</v>
      </c>
      <c r="F41" s="50"/>
    </row>
  </sheetData>
  <sheetProtection sheet="1" objects="1" scenarios="1" formatRows="0"/>
  <protectedRanges>
    <protectedRange sqref="D36 F14:F16 F18:F21 F36 F23:F27 F9:F12 F29:F30 F33:F34" name="Område1_1_3_2"/>
    <protectedRange sqref="B9:B12 C33 B18:B21 B14:B16 B33:B34" name="Område1_1_3_1_1"/>
    <protectedRange sqref="A26:A27 A14:A16 A23:A24 A33:A34 A18:A21 A29:A30" name="Område1_1_3_3_1"/>
    <protectedRange sqref="A25" name="Område1_1_3_1_2_1_1"/>
  </protectedRanges>
  <mergeCells count="14">
    <mergeCell ref="A5:D5"/>
    <mergeCell ref="A36:B36"/>
    <mergeCell ref="A32:B32"/>
    <mergeCell ref="C32:E32"/>
    <mergeCell ref="C33:E33"/>
    <mergeCell ref="A33:B33"/>
    <mergeCell ref="C34:E34"/>
    <mergeCell ref="B41:D41"/>
    <mergeCell ref="E41:F41"/>
    <mergeCell ref="A38:B38"/>
    <mergeCell ref="A34:B34"/>
    <mergeCell ref="E38:F38"/>
    <mergeCell ref="E39:F39"/>
    <mergeCell ref="A39:B39"/>
  </mergeCells>
  <phoneticPr fontId="0" type="noConversion"/>
  <pageMargins left="0.7" right="0.7" top="0.75" bottom="0.75" header="0.3" footer="0.3"/>
  <pageSetup paperSize="9" scale="57" orientation="portrait" r:id="rId1"/>
  <headerFooter>
    <oddHeader>&amp;LBilaga 1&amp;RSnittblommor och krukväxter
KS.2019.0284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</vt:i4>
      </vt:variant>
      <vt:variant>
        <vt:lpstr>Namngivna områden</vt:lpstr>
      </vt:variant>
      <vt:variant>
        <vt:i4>1</vt:i4>
      </vt:variant>
    </vt:vector>
  </HeadingPairs>
  <TitlesOfParts>
    <vt:vector size="2" baseType="lpstr">
      <vt:lpstr>Prislista</vt:lpstr>
      <vt:lpstr>Prislista!Utskriftsområde</vt:lpstr>
    </vt:vector>
  </TitlesOfParts>
  <Company>Eslövs kommun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Kulic, Aida</dc:creator>
  <cp:lastModifiedBy>Johan</cp:lastModifiedBy>
  <cp:lastPrinted>2019-11-06T17:59:10Z</cp:lastPrinted>
  <dcterms:created xsi:type="dcterms:W3CDTF">2019-08-21T06:40:45Z</dcterms:created>
  <dcterms:modified xsi:type="dcterms:W3CDTF">2019-11-12T13:39:02Z</dcterms:modified>
</cp:coreProperties>
</file>